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3056" activeTab="0"/>
  </bookViews>
  <sheets>
    <sheet name="modello 1.0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<sst xmlns="http://schemas.openxmlformats.org/spreadsheetml/2006/main" count="74" uniqueCount="69">
  <si>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ALIMENTAZIONE</t>
  </si>
  <si>
    <t>BCS 3° MESE LATTAZIONE</t>
  </si>
  <si>
    <t>BCS FINE LATTAZIONE</t>
  </si>
  <si>
    <t>ASPETTO DELLE FECI</t>
  </si>
  <si>
    <t>Alimentazione</t>
  </si>
  <si>
    <t>BCS PARTO</t>
  </si>
  <si>
    <t>A</t>
  </si>
  <si>
    <t>B</t>
  </si>
  <si>
    <t>C</t>
  </si>
  <si>
    <t>PESO</t>
  </si>
  <si>
    <t>TOT</t>
  </si>
  <si>
    <t>VALORE</t>
  </si>
  <si>
    <t>INDICE</t>
  </si>
  <si>
    <t>ALTO</t>
  </si>
  <si>
    <t>MEDIO</t>
  </si>
  <si>
    <t>Strutture</t>
  </si>
  <si>
    <t xml:space="preserve"> = &gt; 8</t>
  </si>
  <si>
    <t xml:space="preserve"> = &gt; 16</t>
  </si>
  <si>
    <t xml:space="preserve"> = &gt; 6</t>
  </si>
  <si>
    <t xml:space="preserve"> = &gt; 12</t>
  </si>
  <si>
    <t>FORAGGI NELLA RAZIONE, %</t>
  </si>
  <si>
    <t>PULIZIA DEGLI ABBEVERATOI</t>
  </si>
  <si>
    <t>FREQUENZA DI CONTROLLO DELLA RAZIONE</t>
  </si>
  <si>
    <t>TIPO DI STABULAZIONE</t>
  </si>
  <si>
    <t>TIPO DI LETTIERA</t>
  </si>
  <si>
    <t>ANIMALI IN DECUBITO, %</t>
  </si>
  <si>
    <t>PULIZIA DELLE MAMMELLE E DEI FIANCHI</t>
  </si>
  <si>
    <t>IMPIANTO DI VENTILAZIONE</t>
  </si>
  <si>
    <t>RIMONTA, %</t>
  </si>
  <si>
    <t>MORTALITA, %</t>
  </si>
  <si>
    <t>INTERVALLO PARTO CONCEPIMENTO, d</t>
  </si>
  <si>
    <t>RAPPORTO GRASSO PROTEINA NEL LATTE</t>
  </si>
  <si>
    <t>CONTA CELLULE SOMATICHE</t>
  </si>
  <si>
    <t>PRESENZA DI PATOLOGIE RESPIRATORIE</t>
  </si>
  <si>
    <t>PRESENZA DI PATOLOGIE PODALI</t>
  </si>
  <si>
    <t>PARAMETRO</t>
  </si>
  <si>
    <t>UTILIZZO DEL PASCOLO (anche periodico)</t>
  </si>
  <si>
    <t>GESTIONE DEI GRUPPI (almeno Lattazione / Asciutta)</t>
  </si>
  <si>
    <t>ADDOZIONE PIANO VACCIANALE</t>
  </si>
  <si>
    <t>TOTALE</t>
  </si>
  <si>
    <t>AREA</t>
  </si>
  <si>
    <t>Animali</t>
  </si>
  <si>
    <t>INSERISCI VALORE</t>
  </si>
  <si>
    <t>se &gt; 60 = 2; se tra 45 e 60 = 1; se &lt; 45 = 0</t>
  </si>
  <si>
    <t>se UNIFEED = 1; se SEPARATA = 0.</t>
  </si>
  <si>
    <t>se SI = 2; se NO = 0.</t>
  </si>
  <si>
    <t>se SI = 1; se NO = 0.</t>
  </si>
  <si>
    <t>se PULITI = 2; se ABBASTANZA PULITI = 1; se SPORCHI = 0.</t>
  </si>
  <si>
    <t>se &lt; 3 MESI = 2; se tra 3 e 6 MESI = 1; se &gt; 6 MESI = 0</t>
  </si>
  <si>
    <t>se LIBERA = 2; se FISSA = 0.</t>
  </si>
  <si>
    <t>se SI = 2; se CEMENTO = 0.</t>
  </si>
  <si>
    <t>se IN ESTRAZIONE = 2; se IN COMPRESSIONE = 1; se ASSENTE = 0.</t>
  </si>
  <si>
    <t>se &gt; 70% = 2; se tra 50 e 70% = 1; se &lt; 50% = 0.</t>
  </si>
  <si>
    <t>se PULITI = 2; se POCO SPORCHI = 1; se MOLTO SPORCHI = 0..</t>
  </si>
  <si>
    <t>se &lt; 25 = 2; se tra 25 e 45 = 1; se &gt; 45 = 0.</t>
  </si>
  <si>
    <t>se &lt; 2% = 2; se tra 2 e 5% = 1; se &gt; 5% = 0.</t>
  </si>
  <si>
    <t>se &lt; 110 = 2; se tra 110 e 140 = 1; se &gt; 150 = 0.</t>
  </si>
  <si>
    <t>se tra 1,1 e 1,3 = 2; se &lt; 1,1 o &gt; 1,3 = 0.</t>
  </si>
  <si>
    <t>se &lt; 200 = 2; se tra 200 e 400 = 1; se &gt; 400 = 0.</t>
  </si>
  <si>
    <t>se BASSA = 2; se MEDIA = 1; se ALTA = 0.</t>
  </si>
  <si>
    <t xml:space="preserve">INDICAZIONI SUI VALORI DA INSERIRE </t>
  </si>
  <si>
    <t>se tra 3,25 e 4,25 = 1; ALTRO = 0.</t>
  </si>
  <si>
    <t>se tra 2,50 e 4,00 = 1; ALTRO = 0.</t>
  </si>
  <si>
    <t>se tra 3,00 e 4,00 = 1; ALTRO = 0.</t>
  </si>
  <si>
    <t>se BEN FORMATE = 2; se SECCHE = 1; se LIQUIDE = 0.</t>
  </si>
  <si>
    <t>STRUTTURE</t>
  </si>
  <si>
    <t>MISURAZIONI EFFETTUATE SULL'ANIMALE</t>
  </si>
  <si>
    <t>INPUT DATI</t>
  </si>
  <si>
    <t>RISULTATO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</si>
</sst>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_ ;[Red]\-#,##0\ "/>
    <numFmt numFmtId="176" formatCode="0.0000"/>
    <numFmt numFmtId="177" formatCode="0.00000"/>
    <numFmt numFmtId="178" formatCode="0.000000"/>
    <numFmt numFmtId="179" formatCode="0.0000000"/>
    <numFmt numFmtId="180" formatCode="0.000"/>
    <numFmt numFmtId="181" formatCode="0.000000000"/>
    <numFmt numFmtId="182" formatCode="0.0000000000"/>
    <numFmt numFmtId="183" formatCode="0.00000000"/>
    <numFmt numFmtId="184" formatCode="0.00000000000"/>
    <numFmt numFmtId="185" formatCode="0.000000000000"/>
    <numFmt numFmtId="186" formatCode="0.00000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9" fontId="21" fillId="0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/>
    </xf>
    <xf numFmtId="0" fontId="21" fillId="13" borderId="16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/>
    </xf>
    <xf numFmtId="0" fontId="21" fillId="13" borderId="18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/>
    </xf>
    <xf numFmtId="0" fontId="21" fillId="12" borderId="20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/>
    </xf>
    <xf numFmtId="0" fontId="21" fillId="12" borderId="21" xfId="0" applyFont="1" applyFill="1" applyBorder="1" applyAlignment="1">
      <alignment horizontal="center" vertical="center"/>
    </xf>
    <xf numFmtId="0" fontId="21" fillId="12" borderId="17" xfId="0" applyFont="1" applyFill="1" applyBorder="1" applyAlignment="1">
      <alignment/>
    </xf>
    <xf numFmtId="0" fontId="21" fillId="12" borderId="22" xfId="0" applyFont="1" applyFill="1" applyBorder="1" applyAlignment="1">
      <alignment horizontal="center" vertical="center"/>
    </xf>
    <xf numFmtId="0" fontId="21" fillId="12" borderId="19" xfId="0" applyFont="1" applyFill="1" applyBorder="1" applyAlignment="1">
      <alignment/>
    </xf>
    <xf numFmtId="0" fontId="21" fillId="16" borderId="21" xfId="0" applyFont="1" applyFill="1" applyBorder="1" applyAlignment="1">
      <alignment horizontal="center" vertical="center"/>
    </xf>
    <xf numFmtId="0" fontId="21" fillId="16" borderId="23" xfId="0" applyFont="1" applyFill="1" applyBorder="1" applyAlignment="1">
      <alignment/>
    </xf>
    <xf numFmtId="0" fontId="21" fillId="16" borderId="17" xfId="0" applyFont="1" applyFill="1" applyBorder="1" applyAlignment="1">
      <alignment/>
    </xf>
    <xf numFmtId="0" fontId="21" fillId="16" borderId="22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/>
    </xf>
    <xf numFmtId="0" fontId="21" fillId="35" borderId="24" xfId="0" applyFont="1" applyFill="1" applyBorder="1" applyAlignment="1">
      <alignment/>
    </xf>
    <xf numFmtId="0" fontId="21" fillId="35" borderId="25" xfId="0" applyFont="1" applyFill="1" applyBorder="1" applyAlignment="1">
      <alignment/>
    </xf>
    <xf numFmtId="0" fontId="21" fillId="35" borderId="26" xfId="0" applyFont="1" applyFill="1" applyBorder="1" applyAlignment="1">
      <alignment/>
    </xf>
    <xf numFmtId="0" fontId="21" fillId="35" borderId="27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1" fillId="13" borderId="28" xfId="0" applyFont="1" applyFill="1" applyBorder="1" applyAlignment="1">
      <alignment/>
    </xf>
    <xf numFmtId="0" fontId="21" fillId="12" borderId="28" xfId="0" applyFont="1" applyFill="1" applyBorder="1" applyAlignment="1">
      <alignment/>
    </xf>
    <xf numFmtId="0" fontId="21" fillId="16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21" fillId="16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1" fillId="12" borderId="38" xfId="0" applyFont="1" applyFill="1" applyBorder="1" applyAlignment="1">
      <alignment/>
    </xf>
    <xf numFmtId="0" fontId="21" fillId="12" borderId="32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/>
    </xf>
    <xf numFmtId="0" fontId="22" fillId="33" borderId="36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1" fillId="33" borderId="35" xfId="0" applyFont="1" applyFill="1" applyBorder="1" applyAlignment="1">
      <alignment/>
    </xf>
    <xf numFmtId="174" fontId="22" fillId="33" borderId="36" xfId="0" applyNumberFormat="1" applyFont="1" applyFill="1" applyBorder="1" applyAlignment="1">
      <alignment horizontal="center"/>
    </xf>
    <xf numFmtId="0" fontId="22" fillId="0" borderId="25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left" vertical="center"/>
    </xf>
    <xf numFmtId="1" fontId="22" fillId="16" borderId="25" xfId="0" applyNumberFormat="1" applyFont="1" applyFill="1" applyBorder="1" applyAlignment="1">
      <alignment horizontal="center" vertical="center"/>
    </xf>
    <xf numFmtId="0" fontId="22" fillId="16" borderId="40" xfId="0" applyFont="1" applyFill="1" applyBorder="1" applyAlignment="1">
      <alignment horizontal="center" vertical="center"/>
    </xf>
    <xf numFmtId="174" fontId="22" fillId="16" borderId="25" xfId="0" applyNumberFormat="1" applyFont="1" applyFill="1" applyBorder="1" applyAlignment="1">
      <alignment horizontal="center" vertical="center"/>
    </xf>
    <xf numFmtId="174" fontId="22" fillId="16" borderId="40" xfId="0" applyNumberFormat="1" applyFont="1" applyFill="1" applyBorder="1" applyAlignment="1">
      <alignment horizontal="center" vertical="center"/>
    </xf>
    <xf numFmtId="1" fontId="22" fillId="12" borderId="25" xfId="0" applyNumberFormat="1" applyFont="1" applyFill="1" applyBorder="1" applyAlignment="1">
      <alignment horizontal="center" vertical="center"/>
    </xf>
    <xf numFmtId="174" fontId="22" fillId="12" borderId="25" xfId="0" applyNumberFormat="1" applyFont="1" applyFill="1" applyBorder="1" applyAlignment="1">
      <alignment horizontal="center" vertical="center"/>
    </xf>
    <xf numFmtId="174" fontId="22" fillId="12" borderId="40" xfId="0" applyNumberFormat="1" applyFont="1" applyFill="1" applyBorder="1" applyAlignment="1">
      <alignment horizontal="center" vertical="center"/>
    </xf>
    <xf numFmtId="0" fontId="21" fillId="19" borderId="17" xfId="0" applyFont="1" applyFill="1" applyBorder="1" applyAlignment="1">
      <alignment horizontal="left" vertical="center"/>
    </xf>
    <xf numFmtId="1" fontId="22" fillId="19" borderId="25" xfId="0" applyNumberFormat="1" applyFont="1" applyFill="1" applyBorder="1" applyAlignment="1">
      <alignment horizontal="center" vertical="center"/>
    </xf>
    <xf numFmtId="0" fontId="22" fillId="19" borderId="40" xfId="0" applyFont="1" applyFill="1" applyBorder="1" applyAlignment="1">
      <alignment horizontal="center" vertical="center"/>
    </xf>
    <xf numFmtId="174" fontId="22" fillId="19" borderId="25" xfId="0" applyNumberFormat="1" applyFont="1" applyFill="1" applyBorder="1" applyAlignment="1">
      <alignment horizontal="center" vertical="center"/>
    </xf>
    <xf numFmtId="174" fontId="22" fillId="19" borderId="40" xfId="0" applyNumberFormat="1" applyFont="1" applyFill="1" applyBorder="1" applyAlignment="1">
      <alignment horizontal="center" vertical="center"/>
    </xf>
    <xf numFmtId="1" fontId="21" fillId="12" borderId="17" xfId="0" applyNumberFormat="1" applyFont="1" applyFill="1" applyBorder="1" applyAlignment="1">
      <alignment horizontal="left" vertical="center"/>
    </xf>
    <xf numFmtId="1" fontId="22" fillId="12" borderId="40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174" fontId="21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 1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showGridLines="0" tabSelected="1" zoomScalePageLayoutView="0" workbookViewId="0" topLeftCell="B1">
      <selection activeCell="H22" sqref="H22:H23"/>
    </sheetView>
  </sheetViews>
  <sheetFormatPr defaultColWidth="9.140625" defaultRowHeight="15"/>
  <cols>
    <col min="1" max="1" width="14.421875" style="5" customWidth="1"/>
    <col min="2" max="2" width="49.140625" style="2" customWidth="1"/>
    <col min="3" max="5" width="18.7109375" style="2" customWidth="1"/>
    <col min="6" max="6" width="18.7109375" style="5" customWidth="1"/>
    <col min="7" max="7" width="18.7109375" style="2" customWidth="1"/>
    <col min="8" max="8" width="18.7109375" style="5" customWidth="1"/>
    <col min="9" max="9" width="21.7109375" style="2" customWidth="1"/>
    <col min="10" max="10" width="7.8515625" style="5" customWidth="1"/>
    <col min="11" max="11" width="12.140625" style="2" customWidth="1"/>
    <col min="12" max="12" width="9.140625" style="2" customWidth="1"/>
    <col min="13" max="13" width="20.7109375" style="2" customWidth="1"/>
    <col min="14" max="14" width="52.57421875" style="14" customWidth="1"/>
    <col min="15" max="15" width="18.140625" style="2" customWidth="1"/>
    <col min="16" max="19" width="10.8515625" style="2" customWidth="1"/>
    <col min="20" max="20" width="8.8515625" style="0" customWidth="1"/>
    <col min="21" max="16384" width="9.140625" style="2" customWidth="1"/>
  </cols>
  <sheetData>
    <row r="1" ht="18" thickBot="1">
      <c r="B1" s="40" t="s">
        <v>67</v>
      </c>
    </row>
    <row r="2" spans="1:20" ht="15" thickBot="1">
      <c r="A2" s="17" t="s">
        <v>40</v>
      </c>
      <c r="B2" s="18" t="s">
        <v>35</v>
      </c>
      <c r="C2" s="15" t="s">
        <v>42</v>
      </c>
      <c r="D2" s="51" t="s">
        <v>60</v>
      </c>
      <c r="E2" s="52"/>
      <c r="F2" s="53"/>
      <c r="G2" s="1"/>
      <c r="H2" s="11"/>
      <c r="I2" s="1"/>
      <c r="J2" s="11"/>
      <c r="M2" s="12"/>
      <c r="T2" s="2"/>
    </row>
    <row r="3" spans="1:20" ht="14.25">
      <c r="A3" s="19" t="s">
        <v>4</v>
      </c>
      <c r="B3" s="20" t="s">
        <v>0</v>
      </c>
      <c r="C3" s="36">
        <v>1</v>
      </c>
      <c r="D3" s="41" t="s">
        <v>44</v>
      </c>
      <c r="E3" s="46"/>
      <c r="F3" s="47"/>
      <c r="G3" s="1"/>
      <c r="H3" s="1"/>
      <c r="I3" s="1"/>
      <c r="J3" s="1"/>
      <c r="M3" s="13"/>
      <c r="T3" s="2"/>
    </row>
    <row r="4" spans="1:20" ht="14.25">
      <c r="A4" s="21"/>
      <c r="B4" s="22" t="s">
        <v>20</v>
      </c>
      <c r="C4" s="37">
        <v>1</v>
      </c>
      <c r="D4" s="41" t="s">
        <v>43</v>
      </c>
      <c r="E4" s="46"/>
      <c r="F4" s="47"/>
      <c r="G4" s="1"/>
      <c r="H4" s="1"/>
      <c r="I4" s="1"/>
      <c r="J4" s="1"/>
      <c r="T4" s="2"/>
    </row>
    <row r="5" spans="1:20" ht="14.25">
      <c r="A5" s="21"/>
      <c r="B5" s="22" t="s">
        <v>37</v>
      </c>
      <c r="C5" s="37">
        <v>2</v>
      </c>
      <c r="D5" s="41" t="s">
        <v>45</v>
      </c>
      <c r="E5" s="46"/>
      <c r="F5" s="47"/>
      <c r="G5" s="1"/>
      <c r="H5" s="1"/>
      <c r="I5" s="1"/>
      <c r="J5" s="1"/>
      <c r="T5" s="2"/>
    </row>
    <row r="6" spans="1:20" ht="14.25">
      <c r="A6" s="21"/>
      <c r="B6" s="22" t="s">
        <v>36</v>
      </c>
      <c r="C6" s="37">
        <v>0</v>
      </c>
      <c r="D6" s="41" t="s">
        <v>46</v>
      </c>
      <c r="E6" s="46"/>
      <c r="F6" s="47"/>
      <c r="G6" s="1"/>
      <c r="H6" s="1"/>
      <c r="I6" s="1"/>
      <c r="J6" s="1"/>
      <c r="T6" s="2"/>
    </row>
    <row r="7" spans="1:20" ht="14.25">
      <c r="A7" s="21"/>
      <c r="B7" s="22" t="s">
        <v>21</v>
      </c>
      <c r="C7" s="37">
        <v>1</v>
      </c>
      <c r="D7" s="41" t="s">
        <v>47</v>
      </c>
      <c r="E7" s="46"/>
      <c r="F7" s="47"/>
      <c r="G7" s="1"/>
      <c r="H7" s="1"/>
      <c r="I7" s="1"/>
      <c r="J7" s="1"/>
      <c r="T7" s="2"/>
    </row>
    <row r="8" spans="1:10" ht="15" thickBot="1">
      <c r="A8" s="23"/>
      <c r="B8" s="24" t="s">
        <v>22</v>
      </c>
      <c r="C8" s="38">
        <v>1</v>
      </c>
      <c r="D8" s="41" t="s">
        <v>48</v>
      </c>
      <c r="E8" s="46"/>
      <c r="F8" s="47"/>
      <c r="G8" s="1"/>
      <c r="H8" s="1"/>
      <c r="I8" s="1"/>
      <c r="J8" s="1"/>
    </row>
    <row r="9" spans="1:10" ht="14.25">
      <c r="A9" s="25" t="s">
        <v>15</v>
      </c>
      <c r="B9" s="26" t="s">
        <v>23</v>
      </c>
      <c r="C9" s="36">
        <v>2</v>
      </c>
      <c r="D9" s="54" t="s">
        <v>49</v>
      </c>
      <c r="E9" s="44"/>
      <c r="F9" s="45"/>
      <c r="G9" s="1"/>
      <c r="H9" s="1"/>
      <c r="I9" s="1"/>
      <c r="J9" s="3"/>
    </row>
    <row r="10" spans="1:10" ht="14.25">
      <c r="A10" s="27"/>
      <c r="B10" s="28" t="s">
        <v>24</v>
      </c>
      <c r="C10" s="37">
        <v>2</v>
      </c>
      <c r="D10" s="42" t="s">
        <v>50</v>
      </c>
      <c r="E10" s="46"/>
      <c r="F10" s="47"/>
      <c r="G10" s="1"/>
      <c r="H10" s="1"/>
      <c r="I10" s="1"/>
      <c r="J10" s="1"/>
    </row>
    <row r="11" spans="1:10" ht="14.25">
      <c r="A11" s="27"/>
      <c r="B11" s="28" t="s">
        <v>25</v>
      </c>
      <c r="C11" s="37">
        <v>1</v>
      </c>
      <c r="D11" s="42" t="s">
        <v>52</v>
      </c>
      <c r="E11" s="46"/>
      <c r="F11" s="47"/>
      <c r="G11" s="10"/>
      <c r="H11" s="1"/>
      <c r="I11" s="1"/>
      <c r="J11" s="1"/>
    </row>
    <row r="12" spans="1:10" ht="14.25">
      <c r="A12" s="27"/>
      <c r="B12" s="28" t="s">
        <v>26</v>
      </c>
      <c r="C12" s="37">
        <v>1</v>
      </c>
      <c r="D12" s="42" t="s">
        <v>53</v>
      </c>
      <c r="E12" s="46"/>
      <c r="F12" s="47"/>
      <c r="G12" s="1"/>
      <c r="H12" s="1"/>
      <c r="I12" s="1"/>
      <c r="J12" s="1"/>
    </row>
    <row r="13" spans="1:10" ht="15" thickBot="1">
      <c r="A13" s="29"/>
      <c r="B13" s="30" t="s">
        <v>27</v>
      </c>
      <c r="C13" s="38">
        <v>2</v>
      </c>
      <c r="D13" s="55" t="s">
        <v>51</v>
      </c>
      <c r="E13" s="49"/>
      <c r="F13" s="50"/>
      <c r="G13" s="1"/>
      <c r="H13" s="1"/>
      <c r="I13" s="1"/>
      <c r="J13" s="1"/>
    </row>
    <row r="14" spans="1:10" ht="14.25">
      <c r="A14" s="31" t="s">
        <v>41</v>
      </c>
      <c r="B14" s="32" t="s">
        <v>28</v>
      </c>
      <c r="C14" s="39">
        <v>1</v>
      </c>
      <c r="D14" s="43" t="s">
        <v>54</v>
      </c>
      <c r="E14" s="46"/>
      <c r="F14" s="47"/>
      <c r="G14" s="1"/>
      <c r="H14" s="1"/>
      <c r="I14" s="1"/>
      <c r="J14" s="1"/>
    </row>
    <row r="15" spans="1:10" ht="14.25">
      <c r="A15" s="31"/>
      <c r="B15" s="33" t="s">
        <v>29</v>
      </c>
      <c r="C15" s="37">
        <v>1</v>
      </c>
      <c r="D15" s="43" t="s">
        <v>55</v>
      </c>
      <c r="E15" s="46"/>
      <c r="F15" s="47"/>
      <c r="G15" s="1"/>
      <c r="H15" s="1"/>
      <c r="I15" s="1"/>
      <c r="J15" s="1"/>
    </row>
    <row r="16" spans="1:10" ht="14.25">
      <c r="A16" s="31"/>
      <c r="B16" s="33" t="s">
        <v>30</v>
      </c>
      <c r="C16" s="37">
        <v>1</v>
      </c>
      <c r="D16" s="43" t="s">
        <v>56</v>
      </c>
      <c r="E16" s="46"/>
      <c r="F16" s="47"/>
      <c r="G16" s="1"/>
      <c r="H16" s="1"/>
      <c r="I16" s="1"/>
      <c r="J16" s="1"/>
    </row>
    <row r="17" spans="1:10" ht="14.25">
      <c r="A17" s="31"/>
      <c r="B17" s="33" t="s">
        <v>31</v>
      </c>
      <c r="C17" s="37">
        <v>2</v>
      </c>
      <c r="D17" s="43" t="s">
        <v>57</v>
      </c>
      <c r="E17" s="46"/>
      <c r="F17" s="47"/>
      <c r="G17" s="1"/>
      <c r="H17" s="1"/>
      <c r="I17" s="1"/>
      <c r="J17" s="3"/>
    </row>
    <row r="18" spans="1:10" ht="14.25">
      <c r="A18" s="31"/>
      <c r="B18" s="33" t="s">
        <v>32</v>
      </c>
      <c r="C18" s="37">
        <v>2</v>
      </c>
      <c r="D18" s="43" t="s">
        <v>58</v>
      </c>
      <c r="E18" s="46"/>
      <c r="F18" s="47"/>
      <c r="G18" s="1"/>
      <c r="H18" s="1"/>
      <c r="I18" s="1"/>
      <c r="J18" s="1"/>
    </row>
    <row r="19" spans="1:10" ht="14.25">
      <c r="A19" s="31"/>
      <c r="B19" s="33" t="s">
        <v>33</v>
      </c>
      <c r="C19" s="37">
        <v>2</v>
      </c>
      <c r="D19" s="43" t="s">
        <v>59</v>
      </c>
      <c r="E19" s="46"/>
      <c r="F19" s="47"/>
      <c r="G19" s="1"/>
      <c r="H19" s="1"/>
      <c r="I19" s="1"/>
      <c r="J19" s="1"/>
    </row>
    <row r="20" spans="1:10" ht="14.25">
      <c r="A20" s="31"/>
      <c r="B20" s="33" t="s">
        <v>34</v>
      </c>
      <c r="C20" s="37">
        <v>2</v>
      </c>
      <c r="D20" s="43" t="s">
        <v>59</v>
      </c>
      <c r="E20" s="46"/>
      <c r="F20" s="47"/>
      <c r="G20" s="1"/>
      <c r="H20" s="1"/>
      <c r="I20" s="1"/>
      <c r="J20" s="1"/>
    </row>
    <row r="21" spans="1:10" ht="14.25">
      <c r="A21" s="31"/>
      <c r="B21" s="33" t="s">
        <v>5</v>
      </c>
      <c r="C21" s="37">
        <v>1</v>
      </c>
      <c r="D21" s="43" t="s">
        <v>61</v>
      </c>
      <c r="E21" s="46"/>
      <c r="F21" s="47"/>
      <c r="G21" s="1"/>
      <c r="H21" s="1"/>
      <c r="I21" s="1"/>
      <c r="J21" s="1"/>
    </row>
    <row r="22" spans="1:10" ht="14.25">
      <c r="A22" s="31"/>
      <c r="B22" s="33" t="s">
        <v>1</v>
      </c>
      <c r="C22" s="37">
        <v>0</v>
      </c>
      <c r="D22" s="43" t="s">
        <v>62</v>
      </c>
      <c r="E22" s="46"/>
      <c r="F22" s="47"/>
      <c r="G22" s="1"/>
      <c r="H22" s="1"/>
      <c r="I22" s="1"/>
      <c r="J22" s="1"/>
    </row>
    <row r="23" spans="1:10" ht="14.25">
      <c r="A23" s="31"/>
      <c r="B23" s="33" t="s">
        <v>2</v>
      </c>
      <c r="C23" s="37">
        <v>0</v>
      </c>
      <c r="D23" s="43" t="s">
        <v>63</v>
      </c>
      <c r="E23" s="46"/>
      <c r="F23" s="47"/>
      <c r="G23" s="1"/>
      <c r="H23" s="1"/>
      <c r="I23" s="1"/>
      <c r="J23" s="1"/>
    </row>
    <row r="24" spans="1:10" ht="14.25">
      <c r="A24" s="31"/>
      <c r="B24" s="33" t="s">
        <v>3</v>
      </c>
      <c r="C24" s="37">
        <v>1</v>
      </c>
      <c r="D24" s="43" t="s">
        <v>64</v>
      </c>
      <c r="E24" s="46"/>
      <c r="F24" s="47"/>
      <c r="G24" s="1"/>
      <c r="H24" s="1"/>
      <c r="I24" s="1"/>
      <c r="J24" s="1"/>
    </row>
    <row r="25" spans="1:10" ht="15" thickBot="1">
      <c r="A25" s="34"/>
      <c r="B25" s="35" t="s">
        <v>38</v>
      </c>
      <c r="C25" s="38">
        <v>0</v>
      </c>
      <c r="D25" s="48" t="s">
        <v>46</v>
      </c>
      <c r="E25" s="49"/>
      <c r="F25" s="50"/>
      <c r="G25" s="1"/>
      <c r="H25" s="1"/>
      <c r="I25" s="1"/>
      <c r="J25" s="1"/>
    </row>
    <row r="26" spans="1:10" ht="14.25">
      <c r="A26" s="1"/>
      <c r="B26" s="3"/>
      <c r="C26" s="3"/>
      <c r="D26" s="3"/>
      <c r="E26" s="3"/>
      <c r="F26" s="1"/>
      <c r="G26" s="6"/>
      <c r="H26" s="1"/>
      <c r="I26" s="3"/>
      <c r="J26" s="1"/>
    </row>
    <row r="27" spans="1:9" ht="15" thickBot="1">
      <c r="A27" s="1"/>
      <c r="B27" s="5"/>
      <c r="C27" s="5"/>
      <c r="D27" s="5"/>
      <c r="E27" s="5"/>
      <c r="G27" s="5"/>
      <c r="I27" s="5"/>
    </row>
    <row r="28" ht="18" thickBot="1">
      <c r="B28" s="56" t="s">
        <v>68</v>
      </c>
    </row>
    <row r="29" spans="1:8" ht="14.25">
      <c r="A29" s="7"/>
      <c r="B29" s="57"/>
      <c r="C29" s="16" t="s">
        <v>9</v>
      </c>
      <c r="D29" s="65" t="s">
        <v>10</v>
      </c>
      <c r="E29" s="16" t="s">
        <v>11</v>
      </c>
      <c r="F29" s="65" t="s">
        <v>12</v>
      </c>
      <c r="G29" s="16" t="s">
        <v>13</v>
      </c>
      <c r="H29" s="16" t="s">
        <v>14</v>
      </c>
    </row>
    <row r="30" spans="1:8" ht="14.25">
      <c r="A30" s="8" t="s">
        <v>6</v>
      </c>
      <c r="B30" s="74" t="s">
        <v>0</v>
      </c>
      <c r="C30" s="75">
        <v>25</v>
      </c>
      <c r="D30" s="76">
        <f>SUM(C3:C8)</f>
        <v>6</v>
      </c>
      <c r="E30" s="77">
        <v>8</v>
      </c>
      <c r="F30" s="78">
        <f>E30/D30*C30</f>
        <v>33.33333333333333</v>
      </c>
      <c r="G30" s="64" t="s">
        <v>16</v>
      </c>
      <c r="H30" s="64" t="s">
        <v>18</v>
      </c>
    </row>
    <row r="31" spans="1:8" ht="14.25">
      <c r="A31" s="9" t="s">
        <v>7</v>
      </c>
      <c r="B31" s="79" t="s">
        <v>65</v>
      </c>
      <c r="C31" s="71">
        <v>25</v>
      </c>
      <c r="D31" s="80">
        <f>SUM(C9:C13)</f>
        <v>8</v>
      </c>
      <c r="E31" s="72">
        <v>8</v>
      </c>
      <c r="F31" s="73">
        <f>E31/D31*C31</f>
        <v>25</v>
      </c>
      <c r="G31" s="64" t="s">
        <v>16</v>
      </c>
      <c r="H31" s="64" t="s">
        <v>18</v>
      </c>
    </row>
    <row r="32" spans="1:8" ht="14.25">
      <c r="A32" s="8" t="s">
        <v>8</v>
      </c>
      <c r="B32" s="66" t="s">
        <v>66</v>
      </c>
      <c r="C32" s="67">
        <v>50</v>
      </c>
      <c r="D32" s="68">
        <f>SUM(C14:C25)</f>
        <v>13</v>
      </c>
      <c r="E32" s="69">
        <v>16</v>
      </c>
      <c r="F32" s="70">
        <f>E32/D32*C32</f>
        <v>61.53846153846154</v>
      </c>
      <c r="G32" s="64" t="s">
        <v>17</v>
      </c>
      <c r="H32" s="64" t="s">
        <v>19</v>
      </c>
    </row>
    <row r="33" spans="1:8" ht="15" thickBot="1">
      <c r="A33" s="7"/>
      <c r="B33" s="81"/>
      <c r="C33" s="82"/>
      <c r="D33" s="4"/>
      <c r="E33" s="82"/>
      <c r="F33" s="83"/>
      <c r="G33" s="58"/>
      <c r="H33" s="58"/>
    </row>
    <row r="34" spans="1:8" ht="15" thickBot="1">
      <c r="A34" s="8"/>
      <c r="B34" s="62" t="s">
        <v>39</v>
      </c>
      <c r="C34" s="59">
        <f>SUM(C30:C32)</f>
        <v>100</v>
      </c>
      <c r="D34" s="60">
        <f>SUM(D30:D32)</f>
        <v>27</v>
      </c>
      <c r="E34" s="59">
        <f>SUM(E30:E32)</f>
        <v>32</v>
      </c>
      <c r="F34" s="63">
        <f>SUM(F30:F32)</f>
        <v>119.87179487179486</v>
      </c>
      <c r="G34" s="61">
        <v>29</v>
      </c>
      <c r="H34" s="61">
        <v>22</v>
      </c>
    </row>
  </sheetData>
  <sheetProtection/>
  <mergeCells count="27">
    <mergeCell ref="D21:F21"/>
    <mergeCell ref="D22:F22"/>
    <mergeCell ref="D23:F23"/>
    <mergeCell ref="D24:F24"/>
    <mergeCell ref="D25:F25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A3:A8"/>
    <mergeCell ref="A9:A13"/>
    <mergeCell ref="A14:A25"/>
    <mergeCell ref="D2:F2"/>
    <mergeCell ref="D3:F3"/>
    <mergeCell ref="D4:F4"/>
    <mergeCell ref="D5:F5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miky</dc:creator>
  <cp:keywords/>
  <dc:description/>
  <cp:lastModifiedBy> </cp:lastModifiedBy>
  <dcterms:created xsi:type="dcterms:W3CDTF">2014-04-22T08:34:21Z</dcterms:created>
  <dcterms:modified xsi:type="dcterms:W3CDTF">2015-01-19T12:03:01Z</dcterms:modified>
  <cp:category/>
  <cp:version/>
  <cp:contentType/>
  <cp:contentStatus/>
</cp:coreProperties>
</file>